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20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<sst xmlns="http://schemas.openxmlformats.org/spreadsheetml/2006/main" count="20" uniqueCount="20">
  <si>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学院</t>
  </si>
  <si>
    <t>文学与传媒学院</t>
  </si>
  <si>
    <t>数学与金融学院</t>
  </si>
  <si>
    <t>计算机与信息工程学院</t>
  </si>
  <si>
    <t>材料与化学工程学院</t>
  </si>
  <si>
    <t>地理信息与旅游学院</t>
  </si>
  <si>
    <t>经济与管理学院</t>
  </si>
  <si>
    <t>教育科学学院</t>
  </si>
  <si>
    <t>外国语学院</t>
  </si>
  <si>
    <t>音乐学院</t>
  </si>
  <si>
    <t>美术与设计学院</t>
  </si>
  <si>
    <t>体育学院</t>
  </si>
  <si>
    <t>生物与食品工程学院</t>
  </si>
  <si>
    <t>合计</t>
  </si>
  <si>
    <t>机械与电气工程学院</t>
  </si>
  <si>
    <t>土木与建筑工程学院</t>
  </si>
  <si>
    <t>校赛推荐数</t>
  </si>
  <si>
    <t>在校学生数
（不含毕业生）</t>
  </si>
  <si>
    <t>项目申报数
（系统报名）</t>
  </si>
  <si>
    <t>附件1：滁州学院第七届互联网+大学生创新创业大赛名额分配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</si>
</sst>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93" zoomScaleNormal="93" zoomScalePageLayoutView="0" workbookViewId="0" topLeftCell="A1">
      <selection activeCell="F15" sqref="F15"/>
    </sheetView>
  </sheetViews>
  <sheetFormatPr defaultColWidth="9.00390625" defaultRowHeight="24.75" customHeight="1"/>
  <cols>
    <col min="1" max="1" width="25.00390625" style="1" customWidth="1"/>
    <col min="2" max="2" width="17.50390625" style="2" customWidth="1"/>
    <col min="3" max="3" width="18.75390625" style="3" customWidth="1"/>
    <col min="4" max="4" width="18.375" style="12" customWidth="1"/>
    <col min="5" max="16384" width="9.00390625" style="1" customWidth="1"/>
  </cols>
  <sheetData>
    <row r="1" spans="1:4" ht="33" customHeight="1">
      <c r="A1" s="16" t="s">
        <v>19</v>
      </c>
      <c r="B1" s="16"/>
      <c r="C1" s="16"/>
      <c r="D1" s="16"/>
    </row>
    <row r="2" spans="1:4" ht="39" customHeight="1">
      <c r="A2" s="6" t="s">
        <v>0</v>
      </c>
      <c r="B2" s="14" t="s">
        <v>17</v>
      </c>
      <c r="C2" s="15" t="s">
        <v>18</v>
      </c>
      <c r="D2" s="13" t="s">
        <v>16</v>
      </c>
    </row>
    <row r="3" spans="1:4" ht="25.5" customHeight="1">
      <c r="A3" s="5" t="s">
        <v>5</v>
      </c>
      <c r="B3" s="7">
        <v>1592</v>
      </c>
      <c r="C3" s="8">
        <f>B3*6%</f>
        <v>95.52</v>
      </c>
      <c r="D3" s="10">
        <f>C3*0.15</f>
        <v>14.328</v>
      </c>
    </row>
    <row r="4" spans="1:4" s="2" customFormat="1" ht="24.75" customHeight="1">
      <c r="A4" s="7" t="s">
        <v>3</v>
      </c>
      <c r="B4" s="7">
        <v>1388</v>
      </c>
      <c r="C4" s="8">
        <f aca="true" t="shared" si="0" ref="C4:C16">B4*6%</f>
        <v>83.28</v>
      </c>
      <c r="D4" s="10">
        <f aca="true" t="shared" si="1" ref="D4:D16">C4*0.15</f>
        <v>12.491999999999999</v>
      </c>
    </row>
    <row r="5" spans="1:4" s="2" customFormat="1" ht="24.75" customHeight="1">
      <c r="A5" s="7" t="s">
        <v>14</v>
      </c>
      <c r="B5" s="7">
        <v>2146</v>
      </c>
      <c r="C5" s="8">
        <f t="shared" si="0"/>
        <v>128.76</v>
      </c>
      <c r="D5" s="10">
        <f t="shared" si="1"/>
        <v>19.313999999999997</v>
      </c>
    </row>
    <row r="6" spans="1:4" s="2" customFormat="1" ht="24.75" customHeight="1">
      <c r="A6" s="7" t="s">
        <v>4</v>
      </c>
      <c r="B6" s="7">
        <v>980</v>
      </c>
      <c r="C6" s="8">
        <f t="shared" si="0"/>
        <v>58.8</v>
      </c>
      <c r="D6" s="10">
        <f t="shared" si="1"/>
        <v>8.819999999999999</v>
      </c>
    </row>
    <row r="7" spans="1:4" s="2" customFormat="1" ht="24.75" customHeight="1">
      <c r="A7" s="7" t="s">
        <v>12</v>
      </c>
      <c r="B7" s="7">
        <v>617</v>
      </c>
      <c r="C7" s="8">
        <f t="shared" si="0"/>
        <v>37.019999999999996</v>
      </c>
      <c r="D7" s="10">
        <f t="shared" si="1"/>
        <v>5.552999999999999</v>
      </c>
    </row>
    <row r="8" spans="1:4" s="2" customFormat="1" ht="24.75" customHeight="1">
      <c r="A8" s="7" t="s">
        <v>15</v>
      </c>
      <c r="B8" s="7">
        <v>846</v>
      </c>
      <c r="C8" s="8">
        <f t="shared" si="0"/>
        <v>50.76</v>
      </c>
      <c r="D8" s="10">
        <f t="shared" si="1"/>
        <v>7.613999999999999</v>
      </c>
    </row>
    <row r="9" spans="1:4" s="2" customFormat="1" ht="24.75" customHeight="1">
      <c r="A9" s="7" t="s">
        <v>2</v>
      </c>
      <c r="B9" s="7">
        <v>791</v>
      </c>
      <c r="C9" s="8">
        <f t="shared" si="0"/>
        <v>47.46</v>
      </c>
      <c r="D9" s="10">
        <f t="shared" si="1"/>
        <v>7.119</v>
      </c>
    </row>
    <row r="10" spans="1:4" s="4" customFormat="1" ht="24.75" customHeight="1">
      <c r="A10" s="7" t="s">
        <v>6</v>
      </c>
      <c r="B10" s="7">
        <v>1930</v>
      </c>
      <c r="C10" s="8">
        <f t="shared" si="0"/>
        <v>115.8</v>
      </c>
      <c r="D10" s="10">
        <f t="shared" si="1"/>
        <v>17.369999999999997</v>
      </c>
    </row>
    <row r="11" spans="1:4" s="4" customFormat="1" ht="24.75" customHeight="1">
      <c r="A11" s="7" t="s">
        <v>1</v>
      </c>
      <c r="B11" s="7">
        <v>957</v>
      </c>
      <c r="C11" s="8">
        <f t="shared" si="0"/>
        <v>57.419999999999995</v>
      </c>
      <c r="D11" s="10">
        <f t="shared" si="1"/>
        <v>8.613</v>
      </c>
    </row>
    <row r="12" spans="1:4" s="4" customFormat="1" ht="24.75" customHeight="1">
      <c r="A12" s="7" t="s">
        <v>8</v>
      </c>
      <c r="B12" s="7">
        <v>799</v>
      </c>
      <c r="C12" s="8">
        <f t="shared" si="0"/>
        <v>47.94</v>
      </c>
      <c r="D12" s="10">
        <f t="shared" si="1"/>
        <v>7.191</v>
      </c>
    </row>
    <row r="13" spans="1:4" s="4" customFormat="1" ht="24.75" customHeight="1">
      <c r="A13" s="7" t="s">
        <v>7</v>
      </c>
      <c r="B13" s="7">
        <v>798</v>
      </c>
      <c r="C13" s="8">
        <f t="shared" si="0"/>
        <v>47.879999999999995</v>
      </c>
      <c r="D13" s="10">
        <f t="shared" si="1"/>
        <v>7.1819999999999995</v>
      </c>
    </row>
    <row r="14" spans="1:4" s="2" customFormat="1" ht="24.75" customHeight="1">
      <c r="A14" s="7" t="s">
        <v>9</v>
      </c>
      <c r="B14" s="7">
        <v>469</v>
      </c>
      <c r="C14" s="8">
        <f t="shared" si="0"/>
        <v>28.14</v>
      </c>
      <c r="D14" s="10">
        <f t="shared" si="1"/>
        <v>4.221</v>
      </c>
    </row>
    <row r="15" spans="1:4" s="2" customFormat="1" ht="24.75" customHeight="1">
      <c r="A15" s="7" t="s">
        <v>10</v>
      </c>
      <c r="B15" s="7">
        <v>930</v>
      </c>
      <c r="C15" s="8">
        <f t="shared" si="0"/>
        <v>55.8</v>
      </c>
      <c r="D15" s="10">
        <f t="shared" si="1"/>
        <v>8.37</v>
      </c>
    </row>
    <row r="16" spans="1:4" s="2" customFormat="1" ht="24.75" customHeight="1">
      <c r="A16" s="7" t="s">
        <v>11</v>
      </c>
      <c r="B16" s="7">
        <v>540</v>
      </c>
      <c r="C16" s="8">
        <f t="shared" si="0"/>
        <v>32.4</v>
      </c>
      <c r="D16" s="10">
        <f t="shared" si="1"/>
        <v>4.859999999999999</v>
      </c>
    </row>
    <row r="17" spans="1:4" ht="24.75" customHeight="1">
      <c r="A17" s="6" t="s">
        <v>13</v>
      </c>
      <c r="B17" s="9">
        <f>SUM(B3:B16)</f>
        <v>14783</v>
      </c>
      <c r="C17" s="9">
        <f>SUM(C3:C16)</f>
        <v>886.9799999999999</v>
      </c>
      <c r="D17" s="11">
        <f>SUM(D3:D16)</f>
        <v>133.04699999999997</v>
      </c>
    </row>
  </sheetData>
  <sheetProtection/>
  <mergeCells count="1">
    <mergeCell ref="A1:D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2021-04-27T00:56:33Z</cp:lastPrinted>
  <dcterms:created xsi:type="dcterms:W3CDTF">1996-12-17T01:32:42Z</dcterms:created>
  <dcterms:modified xsi:type="dcterms:W3CDTF">2021-04-28T08:11:58Z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